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4355" windowHeight="84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3" i="1" l="1"/>
  <c r="D4" i="1" l="1"/>
  <c r="E4" i="1" s="1"/>
  <c r="F4" i="1" s="1"/>
  <c r="D3" i="1"/>
  <c r="E3" i="1" s="1"/>
  <c r="F3" i="1" s="1"/>
  <c r="D2" i="1"/>
  <c r="E2" i="1" s="1"/>
  <c r="F2" i="1" s="1"/>
  <c r="F5" i="1" l="1"/>
  <c r="F8" i="1" s="1"/>
  <c r="D5" i="1"/>
  <c r="E5" i="1"/>
</calcChain>
</file>

<file path=xl/sharedStrings.xml><?xml version="1.0" encoding="utf-8"?>
<sst xmlns="http://schemas.openxmlformats.org/spreadsheetml/2006/main" count="11" uniqueCount="11">
  <si>
    <t>Assistantes</t>
  </si>
  <si>
    <t>Secrétaires</t>
  </si>
  <si>
    <t>"Directeur administratif"</t>
  </si>
  <si>
    <t>Nombre</t>
  </si>
  <si>
    <t>Salaire brut + Charges(x1,7)</t>
  </si>
  <si>
    <t>Salaire brut (individel)</t>
  </si>
  <si>
    <t>Salaire brut total</t>
  </si>
  <si>
    <t>Salaire brut+ Charges sur 14 mois</t>
  </si>
  <si>
    <t xml:space="preserve">Nombre de praticiens </t>
  </si>
  <si>
    <t>Total par praticien par mois</t>
  </si>
  <si>
    <t>Total par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</si>
</sst>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2" fontId="0" fillId="0" borderId="0" xfId="0" applyNumberFormat="1"/>
    <xf numFmtId="0" fontId="1" fillId="4" borderId="0" xfId="0" applyFont="1" applyFill="1"/>
    <xf numFmtId="0" fontId="1" fillId="2" borderId="0" xfId="0" applyFont="1" applyFill="1"/>
    <xf numFmtId="2" fontId="1" fillId="2" borderId="0" xfId="0" applyNumberFormat="1" applyFont="1" applyFill="1"/>
    <xf numFmtId="0" fontId="1" fillId="3" borderId="0" xfId="0" applyFont="1" applyFill="1"/>
    <xf numFmtId="2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4" sqref="C4"/>
    </sheetView>
  </sheetViews>
  <sheetFormatPr defaultRowHeight="15" x14ac:dyDescent="0.25"/>
  <cols>
    <col min="1" max="1" width="26.5703125" customWidth="1"/>
    <col min="2" max="2" width="19" customWidth="1"/>
    <col min="3" max="3" width="21.140625" customWidth="1"/>
    <col min="4" max="4" width="17.42578125" customWidth="1"/>
    <col min="5" max="5" width="24.85546875" customWidth="1"/>
    <col min="6" max="6" width="30.140625" customWidth="1"/>
    <col min="7" max="7" width="15.7109375" customWidth="1"/>
  </cols>
  <sheetData>
    <row r="1" spans="1:6" x14ac:dyDescent="0.25">
      <c r="B1" s="3" t="s">
        <v>3</v>
      </c>
      <c r="C1" s="3" t="s">
        <v>5</v>
      </c>
      <c r="D1" s="3" t="s">
        <v>6</v>
      </c>
      <c r="E1" s="3" t="s">
        <v>4</v>
      </c>
      <c r="F1" s="3" t="s">
        <v>7</v>
      </c>
    </row>
    <row r="2" spans="1:6" x14ac:dyDescent="0.25">
      <c r="A2" s="3" t="s">
        <v>1</v>
      </c>
      <c r="B2">
        <v>1.5</v>
      </c>
      <c r="C2" s="1">
        <v>1300</v>
      </c>
      <c r="D2">
        <f>B2*C2</f>
        <v>1950</v>
      </c>
      <c r="E2">
        <f>D2*1.7</f>
        <v>3315</v>
      </c>
      <c r="F2" s="2">
        <f>E2*14/12</f>
        <v>3867.5</v>
      </c>
    </row>
    <row r="3" spans="1:6" x14ac:dyDescent="0.25">
      <c r="A3" s="3" t="s">
        <v>0</v>
      </c>
      <c r="B3">
        <f>ROUND(B7*1.4,0)</f>
        <v>7</v>
      </c>
      <c r="C3">
        <v>1400</v>
      </c>
      <c r="D3">
        <f>B3*C3</f>
        <v>9800</v>
      </c>
      <c r="E3">
        <f t="shared" ref="E3:E4" si="0">D3*1.7</f>
        <v>16660</v>
      </c>
      <c r="F3" s="2">
        <f t="shared" ref="F3:F4" si="1">E3*14/12</f>
        <v>19436.666666666668</v>
      </c>
    </row>
    <row r="4" spans="1:6" x14ac:dyDescent="0.25">
      <c r="A4" s="3" t="s">
        <v>2</v>
      </c>
      <c r="B4">
        <v>1</v>
      </c>
      <c r="C4">
        <v>3000</v>
      </c>
      <c r="D4">
        <f>B4*C4</f>
        <v>3000</v>
      </c>
      <c r="E4">
        <f t="shared" si="0"/>
        <v>5100</v>
      </c>
      <c r="F4" s="2">
        <f t="shared" si="1"/>
        <v>5950</v>
      </c>
    </row>
    <row r="5" spans="1:6" x14ac:dyDescent="0.25">
      <c r="A5" s="4" t="s">
        <v>10</v>
      </c>
      <c r="B5" s="4"/>
      <c r="C5" s="4"/>
      <c r="D5" s="4">
        <f>SUM(D2:D4)</f>
        <v>14750</v>
      </c>
      <c r="E5" s="4">
        <f>SUM(E2:E4)</f>
        <v>25075</v>
      </c>
      <c r="F5" s="5">
        <f>SUM(F2:F4)</f>
        <v>29254.166666666668</v>
      </c>
    </row>
    <row r="6" spans="1:6" x14ac:dyDescent="0.25">
      <c r="A6" s="3"/>
    </row>
    <row r="7" spans="1:6" x14ac:dyDescent="0.25">
      <c r="A7" s="3" t="s">
        <v>8</v>
      </c>
      <c r="B7">
        <v>5</v>
      </c>
    </row>
    <row r="8" spans="1:6" x14ac:dyDescent="0.25">
      <c r="A8" s="6" t="s">
        <v>9</v>
      </c>
      <c r="B8" s="6"/>
      <c r="C8" s="6"/>
      <c r="D8" s="6"/>
      <c r="E8" s="6"/>
      <c r="F8" s="7">
        <f>F5/B7</f>
        <v>5850.8333333333339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Yassine</dc:creator>
  <cp:lastModifiedBy>Yassine</cp:lastModifiedBy>
  <dcterms:created xsi:type="dcterms:W3CDTF">2011-09-28T21:58:50Z</dcterms:created>
  <dcterms:modified xsi:type="dcterms:W3CDTF">2011-09-29T13:16:36Z</dcterms:modified>
</cp:coreProperties>
</file>